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includes increased incomr from G16</t>
        </r>
      </text>
    </comment>
  </commentList>
</comments>
</file>

<file path=xl/sharedStrings.xml><?xml version="1.0" encoding="utf-8"?>
<sst xmlns="http://schemas.openxmlformats.org/spreadsheetml/2006/main" count="55" uniqueCount="54">
  <si>
    <t>2022/23</t>
  </si>
  <si>
    <t>PROPOSED</t>
  </si>
  <si>
    <t>BUDGET</t>
  </si>
  <si>
    <t>INCOME</t>
  </si>
  <si>
    <t>2023/24</t>
  </si>
  <si>
    <t>Precept</t>
  </si>
  <si>
    <t>Allotments Rent</t>
  </si>
  <si>
    <t>Sports Pitch Lettings</t>
  </si>
  <si>
    <t>TOTAL INCOME</t>
  </si>
  <si>
    <t>ESTIMATED</t>
  </si>
  <si>
    <t>EXPENDITURE</t>
  </si>
  <si>
    <t>RESERVES</t>
  </si>
  <si>
    <t>ADMINISTRATION EXPENSES</t>
  </si>
  <si>
    <t>at 31.03.23</t>
  </si>
  <si>
    <t>Staff Salaries (inc. NIC)</t>
  </si>
  <si>
    <t>Administration &amp; Insurance</t>
  </si>
  <si>
    <t>Allotments</t>
  </si>
  <si>
    <t>PARISH PARKS &amp; PAV</t>
  </si>
  <si>
    <t>Rates/Water/Electricity etc</t>
  </si>
  <si>
    <t>Repairs &amp; Maintenance</t>
  </si>
  <si>
    <t>War Memorials</t>
  </si>
  <si>
    <t>Park Project</t>
  </si>
  <si>
    <t>Charity Support</t>
  </si>
  <si>
    <t>Dog bins</t>
  </si>
  <si>
    <t>CCTV Maint/Management</t>
  </si>
  <si>
    <t>COMMUNITY CENTRE</t>
  </si>
  <si>
    <t>Staff Funding</t>
  </si>
  <si>
    <t>Contingency</t>
  </si>
  <si>
    <t>PWLB LOAN Play Equipt</t>
  </si>
  <si>
    <t>CEMETERY</t>
  </si>
  <si>
    <t>GENERAL EXPENSES</t>
  </si>
  <si>
    <t>Courses/Subs</t>
  </si>
  <si>
    <t>Donations</t>
  </si>
  <si>
    <t>Chairman's Allowance</t>
  </si>
  <si>
    <t>School/Youth Activites</t>
  </si>
  <si>
    <t>ELECTIONS</t>
  </si>
  <si>
    <t>BUS SHELTERS</t>
  </si>
  <si>
    <t>HANGING BASKETS</t>
  </si>
  <si>
    <t>FOOTPATH LIGHTING</t>
  </si>
  <si>
    <t>TRADE REFUSE</t>
  </si>
  <si>
    <t>WEBSITE</t>
  </si>
  <si>
    <t>HIGHWAYS (grit bins)</t>
  </si>
  <si>
    <t>Remembrance Sunday</t>
  </si>
  <si>
    <t>Queen's Platinum Jubilee</t>
  </si>
  <si>
    <t>Climate Change</t>
  </si>
  <si>
    <t>King's Coronation</t>
  </si>
  <si>
    <t>Contingency Reserve</t>
  </si>
  <si>
    <t>Road Sign Repairs</t>
  </si>
  <si>
    <t>TOTAL EXPENDITURE</t>
  </si>
  <si>
    <t>at 31/03/2024</t>
  </si>
  <si>
    <t>Pavilion Rent</t>
  </si>
  <si>
    <t>Social Media Support</t>
  </si>
  <si>
    <t>Est Reserves</t>
  </si>
  <si>
    <t>Bench - Country Park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</si>
</sst>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_);_(@_)"/>
    <numFmt numFmtId="172" formatCode="&quot;£&quot;#,##0.00"/>
    <numFmt numFmtId="173" formatCode="[$£-809]#,##0.00"/>
  </numFmts>
  <fonts count="54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56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1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rgb="FF80008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1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double"/>
    </border>
    <border>
      <left/>
      <right/>
      <top style="thin"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 style="double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>
      <alignment/>
    </xf>
    <xf numFmtId="3" fontId="2" fillId="33" borderId="0" xfId="0" applyNumberFormat="1" applyFont="1" applyFill="1" applyAlignment="1" applyProtection="1">
      <alignment horizontal="center" vertical="top" wrapText="1"/>
      <protection locked="0"/>
    </xf>
    <xf numFmtId="3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0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3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>
      <alignment/>
    </xf>
    <xf numFmtId="172" fontId="2" fillId="33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2" fontId="2" fillId="33" borderId="13" xfId="0" applyNumberFormat="1" applyFont="1" applyFill="1" applyBorder="1" applyAlignment="1">
      <alignment/>
    </xf>
    <xf numFmtId="172" fontId="0" fillId="33" borderId="13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11" xfId="0" applyNumberFormat="1" applyFont="1" applyBorder="1" applyAlignment="1" applyProtection="1">
      <alignment vertical="top"/>
      <protection locked="0"/>
    </xf>
    <xf numFmtId="172" fontId="0" fillId="33" borderId="12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3" fontId="2" fillId="33" borderId="13" xfId="0" applyNumberFormat="1" applyFont="1" applyFill="1" applyBorder="1" applyAlignment="1" applyProtection="1">
      <alignment vertical="top"/>
      <protection locked="0"/>
    </xf>
    <xf numFmtId="172" fontId="0" fillId="0" borderId="11" xfId="0" applyNumberFormat="1" applyFont="1" applyBorder="1" applyAlignment="1" applyProtection="1">
      <alignment vertical="top"/>
      <protection locked="0"/>
    </xf>
    <xf numFmtId="172" fontId="5" fillId="0" borderId="11" xfId="0" applyNumberFormat="1" applyFont="1" applyBorder="1" applyAlignment="1" applyProtection="1">
      <alignment vertical="top"/>
      <protection locked="0"/>
    </xf>
    <xf numFmtId="10" fontId="4" fillId="0" borderId="14" xfId="0" applyNumberFormat="1" applyFont="1" applyBorder="1" applyAlignment="1" applyProtection="1">
      <alignment vertical="top"/>
      <protection locked="0"/>
    </xf>
    <xf numFmtId="172" fontId="0" fillId="33" borderId="12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172" fontId="0" fillId="0" borderId="11" xfId="0" applyNumberFormat="1" applyFont="1" applyBorder="1" applyAlignment="1">
      <alignment/>
    </xf>
    <xf numFmtId="172" fontId="5" fillId="0" borderId="11" xfId="0" applyNumberFormat="1" applyFont="1" applyBorder="1" applyAlignment="1" applyProtection="1">
      <alignment horizontal="right" vertical="top"/>
      <protection locked="0"/>
    </xf>
    <xf numFmtId="172" fontId="4" fillId="0" borderId="14" xfId="0" applyNumberFormat="1" applyFont="1" applyBorder="1" applyAlignment="1" applyProtection="1">
      <alignment vertical="top"/>
      <protection locked="0"/>
    </xf>
    <xf numFmtId="3" fontId="0" fillId="33" borderId="13" xfId="0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Alignment="1" applyProtection="1">
      <alignment vertical="top"/>
      <protection locked="0"/>
    </xf>
    <xf numFmtId="172" fontId="0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172" fontId="5" fillId="0" borderId="11" xfId="0" applyNumberFormat="1" applyFont="1" applyFill="1" applyBorder="1" applyAlignment="1" applyProtection="1">
      <alignment horizontal="right" vertical="top"/>
      <protection locked="0"/>
    </xf>
    <xf numFmtId="0" fontId="0" fillId="0" borderId="15" xfId="0" applyNumberFormat="1" applyFont="1" applyBorder="1" applyAlignment="1" applyProtection="1">
      <alignment vertical="top"/>
      <protection locked="0"/>
    </xf>
    <xf numFmtId="172" fontId="0" fillId="33" borderId="16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11" xfId="0" applyNumberFormat="1" applyFont="1" applyBorder="1" applyAlignment="1" applyProtection="1">
      <alignment horizontal="right" vertical="top"/>
      <protection locked="0"/>
    </xf>
    <xf numFmtId="172" fontId="0" fillId="0" borderId="11" xfId="0" applyNumberFormat="1" applyFont="1" applyFill="1" applyBorder="1" applyAlignment="1" applyProtection="1">
      <alignment vertical="top"/>
      <protection locked="0"/>
    </xf>
    <xf numFmtId="0" fontId="2" fillId="0" borderId="17" xfId="0" applyNumberFormat="1" applyFont="1" applyBorder="1" applyAlignment="1" applyProtection="1">
      <alignment vertical="top"/>
      <protection locked="0"/>
    </xf>
    <xf numFmtId="172" fontId="2" fillId="33" borderId="18" xfId="0" applyNumberFormat="1" applyFont="1" applyFill="1" applyBorder="1" applyAlignment="1" applyProtection="1">
      <alignment vertical="top"/>
      <protection locked="0"/>
    </xf>
    <xf numFmtId="3" fontId="2" fillId="33" borderId="19" xfId="0" applyNumberFormat="1" applyFont="1" applyFill="1" applyBorder="1" applyAlignment="1" applyProtection="1">
      <alignment vertical="top"/>
      <protection locked="0"/>
    </xf>
    <xf numFmtId="172" fontId="2" fillId="0" borderId="17" xfId="0" applyNumberFormat="1" applyFont="1" applyBorder="1" applyAlignment="1" applyProtection="1">
      <alignment vertical="top"/>
      <protection locked="0"/>
    </xf>
    <xf numFmtId="172" fontId="2" fillId="0" borderId="17" xfId="0" applyNumberFormat="1" applyFont="1" applyBorder="1" applyAlignment="1" applyProtection="1">
      <alignment vertical="top"/>
      <protection/>
    </xf>
    <xf numFmtId="172" fontId="3" fillId="0" borderId="20" xfId="0" applyNumberFormat="1" applyFont="1" applyBorder="1" applyAlignment="1" applyProtection="1">
      <alignment vertical="top"/>
      <protection locked="0"/>
    </xf>
    <xf numFmtId="0" fontId="2" fillId="0" borderId="21" xfId="0" applyNumberFormat="1" applyFont="1" applyBorder="1" applyAlignment="1" applyProtection="1">
      <alignment vertical="top"/>
      <protection locked="0"/>
    </xf>
    <xf numFmtId="3" fontId="2" fillId="33" borderId="22" xfId="0" applyNumberFormat="1" applyFont="1" applyFill="1" applyBorder="1" applyAlignment="1" applyProtection="1">
      <alignment vertical="top"/>
      <protection locked="0"/>
    </xf>
    <xf numFmtId="3" fontId="3" fillId="0" borderId="23" xfId="0" applyNumberFormat="1" applyFont="1" applyBorder="1" applyAlignment="1" applyProtection="1">
      <alignment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23" xfId="0" applyNumberFormat="1" applyFont="1" applyBorder="1" applyAlignment="1" applyProtection="1">
      <alignment horizontal="center" vertical="top"/>
      <protection locked="0"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23" xfId="0" applyFont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0" borderId="14" xfId="0" applyNumberFormat="1" applyFont="1" applyBorder="1" applyAlignment="1" applyProtection="1">
      <alignment horizontal="right" vertical="top"/>
      <protection locked="0"/>
    </xf>
    <xf numFmtId="172" fontId="4" fillId="0" borderId="14" xfId="0" applyNumberFormat="1" applyFont="1" applyBorder="1" applyAlignment="1" applyProtection="1">
      <alignment vertical="top"/>
      <protection/>
    </xf>
    <xf numFmtId="0" fontId="51" fillId="0" borderId="0" xfId="0" applyFont="1" applyAlignment="1">
      <alignment horizontal="left"/>
    </xf>
    <xf numFmtId="172" fontId="0" fillId="0" borderId="14" xfId="0" applyNumberFormat="1" applyFont="1" applyBorder="1" applyAlignment="1" applyProtection="1">
      <alignment vertical="top"/>
      <protection locked="0"/>
    </xf>
    <xf numFmtId="172" fontId="0" fillId="0" borderId="14" xfId="0" applyNumberFormat="1" applyFont="1" applyFill="1" applyBorder="1" applyAlignment="1">
      <alignment wrapText="1"/>
    </xf>
    <xf numFmtId="172" fontId="0" fillId="0" borderId="14" xfId="0" applyNumberFormat="1" applyFont="1" applyFill="1" applyBorder="1" applyAlignment="1" applyProtection="1">
      <alignment/>
      <protection locked="0"/>
    </xf>
    <xf numFmtId="172" fontId="0" fillId="33" borderId="10" xfId="0" applyNumberFormat="1" applyFont="1" applyFill="1" applyBorder="1" applyAlignment="1">
      <alignment/>
    </xf>
    <xf numFmtId="172" fontId="0" fillId="0" borderId="23" xfId="0" applyNumberFormat="1" applyFont="1" applyBorder="1" applyAlignment="1">
      <alignment/>
    </xf>
    <xf numFmtId="172" fontId="4" fillId="0" borderId="23" xfId="0" applyNumberFormat="1" applyFont="1" applyBorder="1" applyAlignment="1" applyProtection="1">
      <alignment vertical="top"/>
      <protection locked="0"/>
    </xf>
    <xf numFmtId="172" fontId="0" fillId="0" borderId="14" xfId="0" applyNumberFormat="1" applyFont="1" applyBorder="1" applyAlignment="1" applyProtection="1">
      <alignment horizontal="right"/>
      <protection locked="0"/>
    </xf>
    <xf numFmtId="172" fontId="0" fillId="0" borderId="14" xfId="0" applyNumberFormat="1" applyFont="1" applyBorder="1" applyAlignment="1">
      <alignment/>
    </xf>
    <xf numFmtId="172" fontId="0" fillId="0" borderId="14" xfId="0" applyNumberFormat="1" applyFont="1" applyBorder="1" applyAlignment="1" applyProtection="1">
      <alignment vertical="top"/>
      <protection/>
    </xf>
    <xf numFmtId="0" fontId="51" fillId="0" borderId="0" xfId="0" applyFont="1" applyAlignment="1">
      <alignment/>
    </xf>
    <xf numFmtId="0" fontId="0" fillId="0" borderId="14" xfId="0" applyNumberFormat="1" applyFont="1" applyBorder="1" applyAlignment="1">
      <alignment horizontal="right"/>
    </xf>
    <xf numFmtId="172" fontId="0" fillId="0" borderId="14" xfId="0" applyNumberFormat="1" applyFont="1" applyFill="1" applyBorder="1" applyAlignment="1" applyProtection="1">
      <alignment vertical="top"/>
      <protection locked="0"/>
    </xf>
    <xf numFmtId="3" fontId="0" fillId="0" borderId="14" xfId="0" applyNumberFormat="1" applyFont="1" applyFill="1" applyBorder="1" applyAlignment="1">
      <alignment horizontal="right"/>
    </xf>
    <xf numFmtId="172" fontId="4" fillId="0" borderId="14" xfId="0" applyNumberFormat="1" applyFont="1" applyBorder="1" applyAlignment="1" applyProtection="1">
      <alignment horizontal="right" vertical="top"/>
      <protection/>
    </xf>
    <xf numFmtId="172" fontId="0" fillId="0" borderId="14" xfId="0" applyNumberFormat="1" applyFont="1" applyBorder="1" applyAlignment="1">
      <alignment horizontal="right"/>
    </xf>
    <xf numFmtId="172" fontId="0" fillId="0" borderId="14" xfId="0" applyNumberFormat="1" applyFont="1" applyBorder="1" applyAlignment="1">
      <alignment horizontal="right" vertical="top"/>
    </xf>
    <xf numFmtId="173" fontId="0" fillId="0" borderId="14" xfId="44" applyNumberFormat="1" applyFont="1" applyBorder="1" applyAlignment="1">
      <alignment horizontal="right"/>
    </xf>
    <xf numFmtId="172" fontId="0" fillId="0" borderId="14" xfId="0" applyNumberFormat="1" applyFont="1" applyBorder="1" applyAlignment="1">
      <alignment vertical="top"/>
    </xf>
    <xf numFmtId="173" fontId="0" fillId="0" borderId="14" xfId="0" applyNumberFormat="1" applyFont="1" applyBorder="1" applyAlignment="1" applyProtection="1">
      <alignment horizontal="right" vertical="top"/>
      <protection locked="0"/>
    </xf>
    <xf numFmtId="2" fontId="0" fillId="0" borderId="14" xfId="0" applyNumberFormat="1" applyFont="1" applyFill="1" applyBorder="1" applyAlignment="1" applyProtection="1">
      <alignment horizontal="right" vertical="top"/>
      <protection locked="0"/>
    </xf>
    <xf numFmtId="2" fontId="4" fillId="0" borderId="24" xfId="0" applyNumberFormat="1" applyFont="1" applyBorder="1" applyAlignment="1" applyProtection="1">
      <alignment vertical="top"/>
      <protection/>
    </xf>
    <xf numFmtId="172" fontId="0" fillId="0" borderId="16" xfId="0" applyNumberFormat="1" applyFont="1" applyFill="1" applyBorder="1" applyAlignment="1">
      <alignment/>
    </xf>
    <xf numFmtId="0" fontId="0" fillId="0" borderId="14" xfId="0" applyNumberFormat="1" applyFont="1" applyFill="1" applyBorder="1" applyAlignment="1" applyProtection="1">
      <alignment horizontal="right" vertical="top"/>
      <protection locked="0"/>
    </xf>
    <xf numFmtId="172" fontId="0" fillId="0" borderId="14" xfId="0" applyNumberFormat="1" applyFont="1" applyFill="1" applyBorder="1" applyAlignment="1" applyProtection="1">
      <alignment horizontal="right" vertical="top"/>
      <protection locked="0"/>
    </xf>
    <xf numFmtId="172" fontId="4" fillId="0" borderId="25" xfId="0" applyNumberFormat="1" applyFont="1" applyBorder="1" applyAlignment="1" applyProtection="1">
      <alignment vertical="top"/>
      <protection/>
    </xf>
    <xf numFmtId="0" fontId="0" fillId="0" borderId="26" xfId="0" applyNumberFormat="1" applyFont="1" applyBorder="1" applyAlignment="1" applyProtection="1">
      <alignment vertical="top"/>
      <protection locked="0"/>
    </xf>
    <xf numFmtId="172" fontId="0" fillId="0" borderId="23" xfId="0" applyNumberFormat="1" applyFont="1" applyFill="1" applyBorder="1" applyAlignment="1" applyProtection="1">
      <alignment vertical="top"/>
      <protection locked="0"/>
    </xf>
    <xf numFmtId="172" fontId="2" fillId="33" borderId="27" xfId="0" applyNumberFormat="1" applyFont="1" applyFill="1" applyBorder="1" applyAlignment="1" applyProtection="1">
      <alignment vertical="top"/>
      <protection locked="0"/>
    </xf>
    <xf numFmtId="172" fontId="0" fillId="0" borderId="27" xfId="0" applyNumberFormat="1" applyFont="1" applyFill="1" applyBorder="1" applyAlignment="1">
      <alignment/>
    </xf>
    <xf numFmtId="172" fontId="52" fillId="0" borderId="17" xfId="0" applyNumberFormat="1" applyFont="1" applyBorder="1" applyAlignment="1" applyProtection="1">
      <alignment vertical="top"/>
      <protection locked="0"/>
    </xf>
    <xf numFmtId="172" fontId="2" fillId="0" borderId="20" xfId="0" applyNumberFormat="1" applyFont="1" applyBorder="1" applyAlignment="1" applyProtection="1">
      <alignment vertical="top"/>
      <protection locked="0"/>
    </xf>
    <xf numFmtId="172" fontId="2" fillId="0" borderId="20" xfId="0" applyNumberFormat="1" applyFont="1" applyBorder="1" applyAlignment="1" applyProtection="1">
      <alignment vertical="top"/>
      <protection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72" fontId="0" fillId="33" borderId="13" xfId="0" applyNumberFormat="1" applyFont="1" applyFill="1" applyBorder="1" applyAlignment="1">
      <alignment/>
    </xf>
    <xf numFmtId="172" fontId="10" fillId="0" borderId="14" xfId="53" applyNumberFormat="1" applyFont="1" applyBorder="1" applyAlignment="1" applyProtection="1">
      <alignment vertical="top"/>
      <protection/>
    </xf>
    <xf numFmtId="0" fontId="0" fillId="0" borderId="15" xfId="0" applyNumberFormat="1" applyBorder="1" applyAlignment="1" applyProtection="1">
      <alignment vertical="top"/>
      <protection locked="0"/>
    </xf>
    <xf numFmtId="0" fontId="0" fillId="0" borderId="11" xfId="0" applyNumberFormat="1" applyBorder="1" applyAlignment="1" applyProtection="1">
      <alignment vertical="top"/>
      <protection locked="0"/>
    </xf>
    <xf numFmtId="172" fontId="0" fillId="0" borderId="14" xfId="0" applyNumberFormat="1" applyBorder="1" applyAlignment="1" applyProtection="1">
      <alignment vertical="top"/>
      <protection locked="0"/>
    </xf>
    <xf numFmtId="172" fontId="0" fillId="0" borderId="11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0" borderId="11" xfId="0" applyNumberFormat="1" applyFont="1" applyBorder="1" applyAlignment="1" applyProtection="1">
      <alignment vertical="top"/>
      <protection locked="0"/>
    </xf>
    <xf numFmtId="3" fontId="2" fillId="33" borderId="26" xfId="0" applyNumberFormat="1" applyFont="1" applyFill="1" applyBorder="1" applyAlignment="1" applyProtection="1">
      <alignment horizontal="center" vertical="top"/>
      <protection locked="0"/>
    </xf>
    <xf numFmtId="0" fontId="0" fillId="33" borderId="26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3" borderId="26" xfId="0" applyNumberFormat="1" applyFont="1" applyFill="1" applyBorder="1" applyAlignment="1" applyProtection="1">
      <alignment horizontal="center" vertical="top"/>
      <protection locked="0"/>
    </xf>
    <xf numFmtId="0" fontId="3" fillId="0" borderId="24" xfId="0" applyFont="1" applyBorder="1" applyAlignment="1">
      <alignment horizontal="center"/>
    </xf>
    <xf numFmtId="0" fontId="3" fillId="0" borderId="23" xfId="0" applyNumberFormat="1" applyFont="1" applyBorder="1" applyAlignment="1" applyProtection="1">
      <alignment horizontal="center" vertical="top" wrapText="1"/>
      <protection locked="0"/>
    </xf>
    <xf numFmtId="0" fontId="3" fillId="0" borderId="28" xfId="0" applyNumberFormat="1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15" xfId="0" applyNumberFormat="1" applyFont="1" applyBorder="1" applyAlignment="1">
      <alignment horizontal="center" vertical="top" readingOrder="1"/>
    </xf>
    <xf numFmtId="0" fontId="0" fillId="0" borderId="2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72" fontId="2" fillId="0" borderId="21" xfId="0" applyNumberFormat="1" applyFont="1" applyBorder="1" applyAlignment="1" applyProtection="1">
      <alignment vertical="top"/>
      <protection locked="0"/>
    </xf>
    <xf numFmtId="0" fontId="2" fillId="0" borderId="15" xfId="0" applyNumberFormat="1" applyFont="1" applyBorder="1" applyAlignment="1" applyProtection="1">
      <alignment horizontal="center" vertical="top"/>
      <protection locked="0"/>
    </xf>
    <xf numFmtId="0" fontId="0" fillId="0" borderId="25" xfId="0" applyFont="1" applyBorder="1" applyAlignment="1">
      <alignment/>
    </xf>
    <xf numFmtId="3" fontId="2" fillId="0" borderId="21" xfId="0" applyNumberFormat="1" applyFont="1" applyBorder="1" applyAlignment="1" applyProtection="1">
      <alignment vertical="top"/>
      <protection locked="0"/>
    </xf>
    <xf numFmtId="0" fontId="2" fillId="0" borderId="25" xfId="0" applyNumberFormat="1" applyFont="1" applyBorder="1" applyAlignment="1" applyProtection="1">
      <alignment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22.28125" style="0" customWidth="1"/>
    <col min="2" max="2" width="16.00390625" style="0" customWidth="1"/>
    <col min="3" max="3" width="13.421875" style="0" customWidth="1"/>
    <col min="4" max="4" width="14.140625" style="0" customWidth="1"/>
    <col min="5" max="5" width="14.8515625" style="0" customWidth="1"/>
    <col min="6" max="6" width="12.8515625" style="0" customWidth="1"/>
    <col min="7" max="7" width="12.421875" style="0" customWidth="1"/>
    <col min="8" max="8" width="70.7109375" style="0" customWidth="1"/>
  </cols>
  <sheetData>
    <row r="1" spans="1:7" ht="12.75">
      <c r="A1" s="105"/>
      <c r="B1" s="106" t="s">
        <v>0</v>
      </c>
      <c r="C1" s="103"/>
      <c r="D1" s="104"/>
      <c r="E1" s="110" t="s">
        <v>1</v>
      </c>
      <c r="F1" s="113"/>
      <c r="G1" s="107"/>
    </row>
    <row r="2" spans="1:7" ht="12.75">
      <c r="A2" s="105"/>
      <c r="B2" s="4" t="s">
        <v>2</v>
      </c>
      <c r="C2" s="5"/>
      <c r="D2" s="6"/>
      <c r="E2" s="111" t="s">
        <v>2</v>
      </c>
      <c r="F2" s="114"/>
      <c r="G2" s="108"/>
    </row>
    <row r="3" spans="1:7" ht="12.75">
      <c r="A3" s="7" t="s">
        <v>3</v>
      </c>
      <c r="B3" s="8"/>
      <c r="C3" s="5"/>
      <c r="D3" s="6"/>
      <c r="E3" s="112" t="s">
        <v>4</v>
      </c>
      <c r="F3" s="112"/>
      <c r="G3" s="109"/>
    </row>
    <row r="4" spans="1:7" ht="12.75">
      <c r="A4" s="9"/>
      <c r="B4" s="10"/>
      <c r="C4" s="11"/>
      <c r="D4" s="12"/>
      <c r="E4" s="13"/>
      <c r="F4" s="14"/>
      <c r="G4" s="15"/>
    </row>
    <row r="5" spans="1:7" ht="12.75">
      <c r="A5" s="16" t="s">
        <v>5</v>
      </c>
      <c r="B5" s="17">
        <v>133106</v>
      </c>
      <c r="C5" s="18"/>
      <c r="D5" s="19"/>
      <c r="E5" s="20">
        <v>137100</v>
      </c>
      <c r="F5" s="21"/>
      <c r="G5" s="22">
        <v>0.03</v>
      </c>
    </row>
    <row r="6" spans="1:7" ht="12.75">
      <c r="A6" s="16" t="s">
        <v>6</v>
      </c>
      <c r="B6" s="23">
        <v>698</v>
      </c>
      <c r="C6" s="11"/>
      <c r="D6" s="24"/>
      <c r="E6" s="25">
        <v>698</v>
      </c>
      <c r="F6" s="26"/>
      <c r="G6" s="27"/>
    </row>
    <row r="7" spans="1:10" ht="12.75">
      <c r="A7" s="16"/>
      <c r="B7" s="23"/>
      <c r="C7" s="11"/>
      <c r="D7" s="24"/>
      <c r="E7" s="25"/>
      <c r="F7" s="26"/>
      <c r="G7" s="27"/>
      <c r="J7" s="93"/>
    </row>
    <row r="8" spans="1:7" ht="12.75">
      <c r="A8" s="16"/>
      <c r="B8" s="17"/>
      <c r="C8" s="11"/>
      <c r="D8" s="28"/>
      <c r="E8" s="25"/>
      <c r="F8" s="21"/>
      <c r="G8" s="27"/>
    </row>
    <row r="9" spans="1:7" ht="12.75">
      <c r="A9" s="16"/>
      <c r="B9" s="23"/>
      <c r="C9" s="11"/>
      <c r="D9" s="24"/>
      <c r="E9" s="25"/>
      <c r="F9" s="26"/>
      <c r="G9" s="27"/>
    </row>
    <row r="10" spans="1:7" ht="12.75">
      <c r="A10" s="29" t="s">
        <v>7</v>
      </c>
      <c r="B10" s="30">
        <v>1952</v>
      </c>
      <c r="C10" s="31"/>
      <c r="D10" s="31"/>
      <c r="E10" s="32">
        <v>1952</v>
      </c>
      <c r="F10" s="33"/>
      <c r="G10" s="27"/>
    </row>
    <row r="11" spans="1:7" ht="12.75">
      <c r="A11" s="97" t="s">
        <v>50</v>
      </c>
      <c r="B11" s="35">
        <v>2895</v>
      </c>
      <c r="C11" s="11"/>
      <c r="D11" s="36"/>
      <c r="E11" s="37">
        <v>4000</v>
      </c>
      <c r="F11" s="38"/>
      <c r="G11" s="27"/>
    </row>
    <row r="12" spans="1:7" ht="12.75">
      <c r="A12" s="16"/>
      <c r="B12" s="23"/>
      <c r="C12" s="11"/>
      <c r="D12" s="24"/>
      <c r="E12" s="25"/>
      <c r="F12" s="21"/>
      <c r="G12" s="27"/>
    </row>
    <row r="13" spans="1:7" ht="12.75">
      <c r="A13" s="29"/>
      <c r="B13" s="30"/>
      <c r="C13" s="31"/>
      <c r="D13" s="31"/>
      <c r="E13" s="32"/>
      <c r="F13" s="39"/>
      <c r="G13" s="27"/>
    </row>
    <row r="14" spans="1:7" ht="12.75">
      <c r="A14" s="34"/>
      <c r="B14" s="35"/>
      <c r="C14" s="11"/>
      <c r="D14" s="36"/>
      <c r="E14" s="37"/>
      <c r="F14" s="21"/>
      <c r="G14" s="27"/>
    </row>
    <row r="15" spans="1:7" ht="13.5" thickBot="1">
      <c r="A15" s="40" t="s">
        <v>8</v>
      </c>
      <c r="B15" s="41">
        <f>SUM(B5:B14)</f>
        <v>138651</v>
      </c>
      <c r="C15" s="11"/>
      <c r="D15" s="42"/>
      <c r="E15" s="43">
        <f>SUM(E4:E14)</f>
        <v>143750</v>
      </c>
      <c r="F15" s="44"/>
      <c r="G15" s="45"/>
    </row>
    <row r="16" spans="1:7" ht="13.5" thickTop="1">
      <c r="A16" s="46"/>
      <c r="B16" s="47"/>
      <c r="C16" s="115"/>
      <c r="D16" s="2" t="s">
        <v>9</v>
      </c>
      <c r="E16" s="118"/>
      <c r="F16" s="121"/>
      <c r="G16" s="48"/>
    </row>
    <row r="17" spans="1:7" ht="12.75">
      <c r="A17" s="122" t="s">
        <v>10</v>
      </c>
      <c r="B17" s="50"/>
      <c r="C17" s="116"/>
      <c r="D17" s="50" t="s">
        <v>11</v>
      </c>
      <c r="E17" s="119"/>
      <c r="F17" s="119"/>
      <c r="G17" s="51"/>
    </row>
    <row r="18" spans="1:7" ht="12.75">
      <c r="A18" s="49" t="s">
        <v>12</v>
      </c>
      <c r="B18" s="3"/>
      <c r="C18" s="117"/>
      <c r="D18" s="52" t="s">
        <v>13</v>
      </c>
      <c r="E18" s="120"/>
      <c r="F18" s="120"/>
      <c r="G18" s="54"/>
    </row>
    <row r="19" spans="1:9" ht="12.75">
      <c r="A19" s="16" t="s">
        <v>14</v>
      </c>
      <c r="B19" s="13">
        <v>32500</v>
      </c>
      <c r="C19" s="55"/>
      <c r="D19" s="13">
        <v>4000</v>
      </c>
      <c r="E19" s="100">
        <v>34800</v>
      </c>
      <c r="F19" s="56"/>
      <c r="G19" s="57"/>
      <c r="H19" s="58"/>
      <c r="I19" s="53"/>
    </row>
    <row r="20" spans="1:9" ht="12.75">
      <c r="A20" s="16" t="s">
        <v>15</v>
      </c>
      <c r="B20" s="13">
        <v>7000</v>
      </c>
      <c r="C20" s="55"/>
      <c r="D20" s="13">
        <v>2000</v>
      </c>
      <c r="E20" s="100">
        <v>7000</v>
      </c>
      <c r="F20" s="59"/>
      <c r="G20" s="57"/>
      <c r="H20" s="58"/>
      <c r="I20" s="53"/>
    </row>
    <row r="21" spans="1:7" ht="12.75">
      <c r="A21" s="98" t="s">
        <v>51</v>
      </c>
      <c r="B21" s="13">
        <v>0</v>
      </c>
      <c r="C21" s="55"/>
      <c r="D21" s="13">
        <v>2000</v>
      </c>
      <c r="E21" s="100">
        <v>4500</v>
      </c>
      <c r="F21" s="99"/>
      <c r="G21" s="57"/>
    </row>
    <row r="22" spans="1:7" ht="12.75">
      <c r="A22" s="16" t="s">
        <v>16</v>
      </c>
      <c r="B22" s="13">
        <v>0</v>
      </c>
      <c r="C22" s="60"/>
      <c r="D22" s="13">
        <v>2000</v>
      </c>
      <c r="E22" s="100">
        <v>0</v>
      </c>
      <c r="F22" s="61"/>
      <c r="G22" s="57"/>
    </row>
    <row r="23" spans="1:7" ht="12.75">
      <c r="A23" s="49" t="s">
        <v>17</v>
      </c>
      <c r="B23" s="62"/>
      <c r="C23" s="55"/>
      <c r="D23" s="13"/>
      <c r="E23" s="101"/>
      <c r="F23" s="63"/>
      <c r="G23" s="64"/>
    </row>
    <row r="24" spans="1:9" ht="12.75">
      <c r="A24" s="16" t="s">
        <v>18</v>
      </c>
      <c r="B24" s="13">
        <v>5000</v>
      </c>
      <c r="C24" s="55"/>
      <c r="D24" s="13">
        <v>2000</v>
      </c>
      <c r="E24" s="100">
        <v>6000</v>
      </c>
      <c r="F24" s="65"/>
      <c r="G24" s="57"/>
      <c r="H24" s="58"/>
      <c r="I24" s="53"/>
    </row>
    <row r="25" spans="1:8" ht="12.75">
      <c r="A25" s="16" t="s">
        <v>19</v>
      </c>
      <c r="B25" s="13">
        <v>20000</v>
      </c>
      <c r="C25" s="55"/>
      <c r="D25" s="13">
        <v>28000</v>
      </c>
      <c r="E25" s="100">
        <v>30000</v>
      </c>
      <c r="F25" s="66"/>
      <c r="G25" s="67"/>
      <c r="H25" s="68"/>
    </row>
    <row r="26" spans="1:9" ht="12.75">
      <c r="A26" s="16" t="s">
        <v>20</v>
      </c>
      <c r="B26" s="13">
        <v>0</v>
      </c>
      <c r="C26" s="55"/>
      <c r="D26" s="13">
        <v>2000</v>
      </c>
      <c r="E26" s="100">
        <v>0</v>
      </c>
      <c r="F26" s="69"/>
      <c r="G26" s="57"/>
      <c r="H26" s="58"/>
      <c r="I26" s="53"/>
    </row>
    <row r="27" spans="1:8" ht="12.75">
      <c r="A27" s="16" t="s">
        <v>21</v>
      </c>
      <c r="B27" s="13">
        <v>0</v>
      </c>
      <c r="C27" s="55"/>
      <c r="D27" s="13">
        <v>0</v>
      </c>
      <c r="E27" s="100">
        <v>0</v>
      </c>
      <c r="F27" s="70"/>
      <c r="G27" s="57"/>
      <c r="H27" s="68"/>
    </row>
    <row r="28" spans="1:7" ht="12.75">
      <c r="A28" s="16" t="s">
        <v>22</v>
      </c>
      <c r="B28" s="13">
        <v>4000</v>
      </c>
      <c r="C28" s="55"/>
      <c r="D28" s="13">
        <v>14000</v>
      </c>
      <c r="E28" s="100">
        <v>0</v>
      </c>
      <c r="F28" s="59"/>
      <c r="G28" s="57"/>
    </row>
    <row r="29" spans="1:7" ht="12.75">
      <c r="A29" s="16" t="s">
        <v>23</v>
      </c>
      <c r="B29" s="13">
        <v>3000</v>
      </c>
      <c r="C29" s="55"/>
      <c r="D29" s="13">
        <v>0</v>
      </c>
      <c r="E29" s="100">
        <v>3600</v>
      </c>
      <c r="F29" s="59"/>
      <c r="G29" s="57"/>
    </row>
    <row r="30" spans="1:7" ht="12.75">
      <c r="A30" s="16" t="s">
        <v>24</v>
      </c>
      <c r="B30" s="13">
        <v>7000</v>
      </c>
      <c r="C30" s="55"/>
      <c r="D30" s="13">
        <v>15000</v>
      </c>
      <c r="E30" s="100">
        <v>5000</v>
      </c>
      <c r="F30" s="70"/>
      <c r="G30" s="57"/>
    </row>
    <row r="31" spans="1:7" ht="12.75">
      <c r="A31" s="97" t="s">
        <v>53</v>
      </c>
      <c r="B31" s="62">
        <v>0</v>
      </c>
      <c r="C31" s="55"/>
      <c r="D31" s="13">
        <v>0</v>
      </c>
      <c r="E31" s="101">
        <v>600</v>
      </c>
      <c r="F31" s="63"/>
      <c r="G31" s="64"/>
    </row>
    <row r="32" spans="1:7" ht="12.75">
      <c r="A32" s="7" t="s">
        <v>25</v>
      </c>
      <c r="B32" s="13"/>
      <c r="C32" s="60"/>
      <c r="D32" s="13"/>
      <c r="E32" s="100"/>
      <c r="F32" s="71"/>
      <c r="G32" s="57"/>
    </row>
    <row r="33" spans="1:8" ht="12.75">
      <c r="A33" s="16" t="s">
        <v>26</v>
      </c>
      <c r="B33" s="13">
        <v>24000</v>
      </c>
      <c r="C33" s="55"/>
      <c r="D33" s="13">
        <v>0</v>
      </c>
      <c r="E33" s="100">
        <v>30000</v>
      </c>
      <c r="F33" s="55"/>
      <c r="G33" s="57"/>
      <c r="H33" s="68"/>
    </row>
    <row r="34" spans="1:8" ht="12.75">
      <c r="A34" s="16" t="s">
        <v>27</v>
      </c>
      <c r="B34" s="13">
        <v>0</v>
      </c>
      <c r="C34" s="60"/>
      <c r="D34" s="13">
        <v>15000</v>
      </c>
      <c r="E34" s="100">
        <v>0</v>
      </c>
      <c r="F34" s="55"/>
      <c r="G34" s="57"/>
      <c r="H34" s="68"/>
    </row>
    <row r="35" spans="1:9" ht="12.75">
      <c r="A35" s="16"/>
      <c r="B35" s="13"/>
      <c r="C35" s="55"/>
      <c r="D35" s="13"/>
      <c r="E35" s="100"/>
      <c r="F35" s="66"/>
      <c r="G35" s="67"/>
      <c r="H35" s="58"/>
      <c r="I35" s="53"/>
    </row>
    <row r="36" spans="1:7" ht="12.75">
      <c r="A36" s="16" t="s">
        <v>28</v>
      </c>
      <c r="B36" s="13">
        <v>5375</v>
      </c>
      <c r="C36" s="55"/>
      <c r="D36" s="13">
        <v>0</v>
      </c>
      <c r="E36" s="100">
        <v>5252</v>
      </c>
      <c r="F36" s="66"/>
      <c r="G36" s="57"/>
    </row>
    <row r="37" spans="1:7" ht="12.75">
      <c r="A37" s="16" t="s">
        <v>29</v>
      </c>
      <c r="B37" s="13">
        <v>11700</v>
      </c>
      <c r="C37" s="55"/>
      <c r="D37" s="13">
        <v>0</v>
      </c>
      <c r="E37" s="100">
        <v>12900</v>
      </c>
      <c r="F37" s="66"/>
      <c r="G37" s="72"/>
    </row>
    <row r="38" spans="1:7" ht="12.75">
      <c r="A38" s="34"/>
      <c r="B38" s="13"/>
      <c r="C38" s="55"/>
      <c r="D38" s="13"/>
      <c r="E38" s="100"/>
      <c r="F38" s="66"/>
      <c r="G38" s="57"/>
    </row>
    <row r="39" spans="1:7" ht="12.75">
      <c r="A39" s="49" t="s">
        <v>30</v>
      </c>
      <c r="B39" s="62"/>
      <c r="C39" s="55"/>
      <c r="D39" s="13"/>
      <c r="E39" s="101"/>
      <c r="F39" s="63"/>
      <c r="G39" s="64"/>
    </row>
    <row r="40" spans="1:7" ht="12.75">
      <c r="A40" s="16" t="s">
        <v>31</v>
      </c>
      <c r="B40" s="13">
        <v>0</v>
      </c>
      <c r="C40" s="55"/>
      <c r="D40" s="13">
        <v>300</v>
      </c>
      <c r="E40" s="100">
        <v>0</v>
      </c>
      <c r="F40" s="66"/>
      <c r="G40" s="57"/>
    </row>
    <row r="41" spans="1:7" ht="12.75">
      <c r="A41" s="16" t="s">
        <v>32</v>
      </c>
      <c r="B41" s="13">
        <v>3000</v>
      </c>
      <c r="C41" s="55"/>
      <c r="D41" s="13">
        <v>0</v>
      </c>
      <c r="E41" s="100">
        <v>3000</v>
      </c>
      <c r="F41" s="69"/>
      <c r="G41" s="57"/>
    </row>
    <row r="42" spans="1:7" ht="12.75">
      <c r="A42" s="16" t="s">
        <v>33</v>
      </c>
      <c r="B42" s="13">
        <v>0</v>
      </c>
      <c r="C42" s="55"/>
      <c r="D42" s="13">
        <v>500</v>
      </c>
      <c r="E42" s="100">
        <v>0</v>
      </c>
      <c r="F42" s="73"/>
      <c r="G42" s="57"/>
    </row>
    <row r="43" spans="1:7" ht="12.75">
      <c r="A43" s="16"/>
      <c r="B43" s="13"/>
      <c r="C43" s="55"/>
      <c r="D43" s="13"/>
      <c r="E43" s="25"/>
      <c r="F43" s="66"/>
      <c r="G43" s="57"/>
    </row>
    <row r="44" spans="1:7" ht="12.75">
      <c r="A44" s="16" t="s">
        <v>34</v>
      </c>
      <c r="B44" s="13">
        <v>200</v>
      </c>
      <c r="C44" s="55"/>
      <c r="D44" s="13">
        <v>600</v>
      </c>
      <c r="E44" s="100">
        <v>500</v>
      </c>
      <c r="F44" s="74"/>
      <c r="G44" s="57"/>
    </row>
    <row r="45" spans="1:10" ht="12.75">
      <c r="A45" s="16" t="s">
        <v>35</v>
      </c>
      <c r="B45" s="13">
        <v>4000</v>
      </c>
      <c r="C45" s="55"/>
      <c r="D45" s="13">
        <v>4000</v>
      </c>
      <c r="E45" s="100">
        <v>2000</v>
      </c>
      <c r="F45" s="73"/>
      <c r="G45" s="57"/>
      <c r="H45" s="58"/>
      <c r="J45" s="94"/>
    </row>
    <row r="46" spans="1:7" ht="12.75">
      <c r="A46" s="9" t="s">
        <v>36</v>
      </c>
      <c r="B46" s="13">
        <v>0</v>
      </c>
      <c r="C46" s="55"/>
      <c r="D46" s="13">
        <v>8000</v>
      </c>
      <c r="E46" s="100">
        <v>0</v>
      </c>
      <c r="F46" s="75"/>
      <c r="G46" s="57"/>
    </row>
    <row r="47" spans="1:7" ht="12.75">
      <c r="A47" s="16"/>
      <c r="B47" s="13"/>
      <c r="C47" s="55"/>
      <c r="D47" s="13"/>
      <c r="E47" s="100"/>
      <c r="F47" s="66"/>
      <c r="G47" s="57"/>
    </row>
    <row r="48" spans="1:7" ht="12.75">
      <c r="A48" s="16" t="s">
        <v>37</v>
      </c>
      <c r="B48" s="13">
        <v>4500</v>
      </c>
      <c r="C48" s="55"/>
      <c r="D48" s="13">
        <v>0</v>
      </c>
      <c r="E48" s="100">
        <v>5000</v>
      </c>
      <c r="F48" s="74"/>
      <c r="G48" s="57"/>
    </row>
    <row r="49" spans="1:7" ht="12.75">
      <c r="A49" s="16" t="s">
        <v>38</v>
      </c>
      <c r="B49" s="13">
        <v>0</v>
      </c>
      <c r="C49" s="55"/>
      <c r="D49" s="13">
        <v>5000</v>
      </c>
      <c r="E49" s="100">
        <v>0</v>
      </c>
      <c r="F49" s="76"/>
      <c r="G49" s="57"/>
    </row>
    <row r="50" spans="1:7" ht="12.75">
      <c r="A50" s="16" t="s">
        <v>39</v>
      </c>
      <c r="B50" s="13">
        <v>1950</v>
      </c>
      <c r="C50" s="55"/>
      <c r="D50" s="13">
        <v>400</v>
      </c>
      <c r="E50" s="100">
        <v>2200</v>
      </c>
      <c r="F50" s="66"/>
      <c r="G50" s="57"/>
    </row>
    <row r="51" spans="1:7" ht="12.75">
      <c r="A51" s="16"/>
      <c r="B51" s="13"/>
      <c r="C51" s="55"/>
      <c r="D51" s="13"/>
      <c r="E51" s="100"/>
      <c r="F51" s="66"/>
      <c r="G51" s="57"/>
    </row>
    <row r="52" spans="1:7" ht="12.75">
      <c r="A52" s="16" t="s">
        <v>40</v>
      </c>
      <c r="B52" s="13">
        <v>500</v>
      </c>
      <c r="C52" s="55"/>
      <c r="D52" s="13">
        <v>1500</v>
      </c>
      <c r="E52" s="102">
        <v>0</v>
      </c>
      <c r="F52" s="59"/>
      <c r="G52" s="57"/>
    </row>
    <row r="53" spans="1:7" ht="12.75">
      <c r="A53" s="16"/>
      <c r="B53" s="13"/>
      <c r="C53" s="55"/>
      <c r="D53" s="13"/>
      <c r="E53" s="102"/>
      <c r="F53" s="59"/>
      <c r="G53" s="57"/>
    </row>
    <row r="54" spans="1:7" ht="12.75">
      <c r="A54" s="16" t="s">
        <v>41</v>
      </c>
      <c r="B54" s="13">
        <v>1600</v>
      </c>
      <c r="C54" s="55"/>
      <c r="D54" s="13">
        <v>0</v>
      </c>
      <c r="E54" s="102">
        <v>1800</v>
      </c>
      <c r="F54" s="77"/>
      <c r="G54" s="57"/>
    </row>
    <row r="55" spans="1:7" ht="12.75">
      <c r="A55" s="16" t="s">
        <v>42</v>
      </c>
      <c r="B55" s="62">
        <v>0</v>
      </c>
      <c r="C55" s="55"/>
      <c r="D55" s="13">
        <v>0</v>
      </c>
      <c r="E55" s="100">
        <v>1000</v>
      </c>
      <c r="F55" s="78"/>
      <c r="G55" s="79"/>
    </row>
    <row r="56" spans="1:8" ht="12.75">
      <c r="A56" s="16" t="s">
        <v>43</v>
      </c>
      <c r="B56" s="13">
        <v>3000</v>
      </c>
      <c r="C56" s="80"/>
      <c r="D56" s="13">
        <v>0</v>
      </c>
      <c r="E56" s="100">
        <v>0</v>
      </c>
      <c r="F56" s="81"/>
      <c r="G56" s="31"/>
      <c r="H56" s="68"/>
    </row>
    <row r="57" spans="1:7" ht="12.75">
      <c r="A57" s="16" t="s">
        <v>44</v>
      </c>
      <c r="B57" s="13">
        <v>2500</v>
      </c>
      <c r="C57" s="80"/>
      <c r="D57" s="13">
        <v>5000</v>
      </c>
      <c r="E57" s="100">
        <v>2000</v>
      </c>
      <c r="F57" s="82"/>
      <c r="G57" s="83"/>
    </row>
    <row r="58" spans="1:7" ht="12.75">
      <c r="A58" s="34" t="s">
        <v>45</v>
      </c>
      <c r="B58" s="62">
        <v>0</v>
      </c>
      <c r="C58" s="80"/>
      <c r="D58" s="95">
        <v>0</v>
      </c>
      <c r="E58" s="100">
        <v>2000</v>
      </c>
      <c r="F58" s="82"/>
      <c r="G58" s="67"/>
    </row>
    <row r="59" spans="1:7" ht="12.75">
      <c r="A59" s="16" t="s">
        <v>46</v>
      </c>
      <c r="B59" s="13">
        <v>0</v>
      </c>
      <c r="C59" s="80"/>
      <c r="D59" s="13">
        <v>20000</v>
      </c>
      <c r="E59" s="100">
        <v>0</v>
      </c>
      <c r="F59" s="70"/>
      <c r="G59" s="31" t="s">
        <v>52</v>
      </c>
    </row>
    <row r="60" spans="1:7" ht="12.75">
      <c r="A60" s="84" t="s">
        <v>47</v>
      </c>
      <c r="B60" s="13">
        <v>0</v>
      </c>
      <c r="C60" s="13"/>
      <c r="D60" s="13">
        <v>0</v>
      </c>
      <c r="E60" s="101">
        <v>1500</v>
      </c>
      <c r="F60" s="85"/>
      <c r="G60" s="96" t="s">
        <v>49</v>
      </c>
    </row>
    <row r="61" spans="1:8" ht="12.75">
      <c r="A61" s="40" t="s">
        <v>48</v>
      </c>
      <c r="B61" s="86">
        <f>SUM(B19:B60)</f>
        <v>140825</v>
      </c>
      <c r="C61" s="87"/>
      <c r="D61" s="12">
        <f>SUM(D19:D60)</f>
        <v>131300</v>
      </c>
      <c r="E61" s="88">
        <f>SUM(E19:E60)</f>
        <v>160652</v>
      </c>
      <c r="F61" s="89"/>
      <c r="G61" s="90">
        <f>SUM(D61,E15-E61)</f>
        <v>114398</v>
      </c>
      <c r="H61" s="68"/>
    </row>
    <row r="62" spans="2:7" ht="12.75">
      <c r="B62" s="91"/>
      <c r="C62" s="91"/>
      <c r="D62" s="91"/>
      <c r="E62" s="91"/>
      <c r="F62" s="91"/>
      <c r="G62" s="91"/>
    </row>
    <row r="63" spans="4:5" ht="12.75">
      <c r="D63" s="1"/>
      <c r="E63" s="92"/>
    </row>
    <row r="64" ht="12.75">
      <c r="A64" s="53"/>
    </row>
  </sheetData>
  <sheetProtection/>
  <printOptions/>
  <pageMargins left="0.75" right="0.75" top="1" bottom="1" header="0.5" footer="0.5"/>
  <pageSetup fitToHeight="1" fitToWidth="1" horizontalDpi="360" verticalDpi="360" orientation="portrait" scale="85" r:id="rId3"/>
  <headerFooter alignWithMargins="0">
    <oddHeader xml:space="preserve">&amp;L&amp;"Arial,Bold"GRASSMOOR, HASLAND AND WINSICK PARISH COUNCIL
DRAFT BUDGET 2023/24 &amp;R&amp;"Arial,Bold"&amp;24DRAFT ONLY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Roy Ackrill</cp:lastModifiedBy>
  <cp:lastPrinted>2020-12-04T10:21:08Z</cp:lastPrinted>
  <dcterms:created xsi:type="dcterms:W3CDTF">2008-09-29T20:05:48Z</dcterms:created>
  <dcterms:modified xsi:type="dcterms:W3CDTF">2022-12-09T11:54:13Z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0244AAF65C644E2BAA5C6EE7B6E5CB29</vt:lpwstr>
  </property>
  <property fmtid="{D5CDD505-2E9C-101B-9397-08002B2CF9AE}" pid="3" name="KSOProductBuildVer">
    <vt:lpwstr>2057-11.2.0.11380</vt:lpwstr>
  </property>
</Properties>
</file>